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1\雲朵班\薇庭\行政資料\保育\110餐點\餐點表\"/>
    </mc:Choice>
  </mc:AlternateContent>
  <bookViews>
    <workbookView xWindow="0" yWindow="0" windowWidth="19200" windowHeight="11445"/>
  </bookViews>
  <sheets>
    <sheet name="青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S21" i="1"/>
  <c r="T19" i="1"/>
  <c r="S19" i="1" s="1"/>
  <c r="T17" i="1"/>
  <c r="S17" i="1"/>
  <c r="T15" i="1"/>
  <c r="S15" i="1" s="1"/>
  <c r="T13" i="1"/>
  <c r="S13" i="1" s="1"/>
  <c r="T11" i="1"/>
  <c r="S11" i="1" s="1"/>
  <c r="T9" i="1"/>
  <c r="S9" i="1"/>
  <c r="T7" i="1"/>
  <c r="S7" i="1" s="1"/>
  <c r="T5" i="1"/>
  <c r="S5" i="1"/>
  <c r="T3" i="1"/>
  <c r="S3" i="1" s="1"/>
</calcChain>
</file>

<file path=xl/sharedStrings.xml><?xml version="1.0" encoding="utf-8"?>
<sst xmlns="http://schemas.openxmlformats.org/spreadsheetml/2006/main" count="177" uniqueCount="155">
  <si>
    <r>
      <t xml:space="preserve">                      </t>
    </r>
    <r>
      <rPr>
        <sz val="22"/>
        <rFont val="標楷體"/>
        <family val="4"/>
        <charset val="136"/>
      </rPr>
      <t>青溪國小附設幼兒園111年2月餐點計畫表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</si>
  <si>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三章1Q申請</t>
    <phoneticPr fontId="3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</si>
  <si>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</si>
  <si>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</si>
  <si>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</si>
  <si>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★</t>
  </si>
  <si>
    <t>有機蔬菜O</t>
    <phoneticPr fontId="3" type="noConversion"/>
  </si>
  <si>
    <t>季節水果</t>
  </si>
  <si>
    <t>一</t>
    <phoneticPr fontId="3" type="noConversion"/>
  </si>
  <si>
    <t>★</t>
    <phoneticPr fontId="3" type="noConversion"/>
  </si>
  <si>
    <t>香菇滑蛋糙米粥</t>
    <phoneticPr fontId="3" type="noConversion"/>
  </si>
  <si>
    <t>紫米飯</t>
    <phoneticPr fontId="3" type="noConversion"/>
  </si>
  <si>
    <t>奶香咖哩雞</t>
    <phoneticPr fontId="3" type="noConversion"/>
  </si>
  <si>
    <t>麻婆豆腐</t>
    <phoneticPr fontId="3" type="noConversion"/>
  </si>
  <si>
    <t>產銷履歷蔬菜T</t>
    <phoneticPr fontId="3" type="noConversion"/>
  </si>
  <si>
    <t>綠豆薏仁湯</t>
    <phoneticPr fontId="3" type="noConversion"/>
  </si>
  <si>
    <t>糙米.絞肉S.高麗菜.香菇絲</t>
    <phoneticPr fontId="3" type="noConversion"/>
  </si>
  <si>
    <t>白米.紫米</t>
    <phoneticPr fontId="3" type="noConversion"/>
  </si>
  <si>
    <t>雞丁S.洋芋Q.紅蘿蔔Q.鮮奶油</t>
    <phoneticPr fontId="3" type="noConversion"/>
  </si>
  <si>
    <t>豆腐.絞肉S</t>
    <phoneticPr fontId="3" type="noConversion"/>
  </si>
  <si>
    <t>二</t>
    <phoneticPr fontId="3" type="noConversion"/>
  </si>
  <si>
    <t>鍋燒意麵</t>
    <phoneticPr fontId="3" type="noConversion"/>
  </si>
  <si>
    <t>白米飯</t>
    <phoneticPr fontId="3" type="noConversion"/>
  </si>
  <si>
    <t>鮮蒸魚片</t>
    <phoneticPr fontId="3" type="noConversion"/>
  </si>
  <si>
    <t>螞蟻上樹</t>
    <phoneticPr fontId="3" type="noConversion"/>
  </si>
  <si>
    <t>有機蔬菜O</t>
    <phoneticPr fontId="3" type="noConversion"/>
  </si>
  <si>
    <t>季節水果</t>
    <phoneticPr fontId="3" type="noConversion"/>
  </si>
  <si>
    <t>小白菜.肉絲S.鍋燒意麵</t>
    <phoneticPr fontId="3" type="noConversion"/>
  </si>
  <si>
    <t>白米</t>
    <phoneticPr fontId="3" type="noConversion"/>
  </si>
  <si>
    <t>冬粉.絞肉S.高麗菜Q</t>
    <phoneticPr fontId="3" type="noConversion"/>
  </si>
  <si>
    <t>袖珍菇.香菇.金針菇.肉片S.高麗菜.南瓜</t>
    <phoneticPr fontId="3" type="noConversion"/>
  </si>
  <si>
    <t>三</t>
    <phoneticPr fontId="3" type="noConversion"/>
  </si>
  <si>
    <t>鮮奶+慶生蛋糕</t>
    <phoneticPr fontId="3" type="noConversion"/>
  </si>
  <si>
    <t>燕麥飯</t>
    <phoneticPr fontId="3" type="noConversion"/>
  </si>
  <si>
    <t>洋蔥炒肉絲</t>
    <phoneticPr fontId="3" type="noConversion"/>
  </si>
  <si>
    <t>芝麻海根</t>
    <phoneticPr fontId="3" type="noConversion"/>
  </si>
  <si>
    <t>季節蔬菜Q</t>
    <phoneticPr fontId="3" type="noConversion"/>
  </si>
  <si>
    <t>餛飩湯</t>
    <phoneticPr fontId="3" type="noConversion"/>
  </si>
  <si>
    <t>鮮奶.慶生蛋糕</t>
    <phoneticPr fontId="3" type="noConversion"/>
  </si>
  <si>
    <t>白米.燕麥</t>
    <phoneticPr fontId="3" type="noConversion"/>
  </si>
  <si>
    <t>肉絲S.洋蔥Q.甜椒Q</t>
    <phoneticPr fontId="3" type="noConversion"/>
  </si>
  <si>
    <t>海帶根.黃豆芽Q.白芝麻</t>
    <phoneticPr fontId="3" type="noConversion"/>
  </si>
  <si>
    <t>雲吞.小白菜</t>
    <phoneticPr fontId="3" type="noConversion"/>
  </si>
  <si>
    <t>四</t>
    <phoneticPr fontId="3" type="noConversion"/>
  </si>
  <si>
    <t>玉米濃湯+燒賣</t>
    <phoneticPr fontId="3" type="noConversion"/>
  </si>
  <si>
    <t>油麵</t>
    <phoneticPr fontId="3" type="noConversion"/>
  </si>
  <si>
    <t>肉絲炒麵</t>
    <phoneticPr fontId="3" type="noConversion"/>
  </si>
  <si>
    <t>和風蘿蔔</t>
    <phoneticPr fontId="3" type="noConversion"/>
  </si>
  <si>
    <t>有機蔬菜O</t>
    <phoneticPr fontId="3" type="noConversion"/>
  </si>
  <si>
    <t>季節水果</t>
    <phoneticPr fontId="3" type="noConversion"/>
  </si>
  <si>
    <t>味噌海芽湯</t>
    <phoneticPr fontId="3" type="noConversion"/>
  </si>
  <si>
    <t>桂圓紅豆小米粥</t>
    <phoneticPr fontId="3" type="noConversion"/>
  </si>
  <si>
    <t>玉米粒.雞蛋.紅蘿蔔.燒賣</t>
    <phoneticPr fontId="3" type="noConversion"/>
  </si>
  <si>
    <t>油麵</t>
    <phoneticPr fontId="3" type="noConversion"/>
  </si>
  <si>
    <t>肉絲S.蚵白Q.紅蘿蔔Q.木耳Q</t>
    <phoneticPr fontId="3" type="noConversion"/>
  </si>
  <si>
    <t>白蘿蔔Q.紅蘿蔔Q.豬血糕S</t>
    <phoneticPr fontId="3" type="noConversion"/>
  </si>
  <si>
    <t>海帶芽.味噌</t>
    <phoneticPr fontId="3" type="noConversion"/>
  </si>
  <si>
    <t>紅豆.小米.糯米.桂圓</t>
    <phoneticPr fontId="3" type="noConversion"/>
  </si>
  <si>
    <t>五</t>
    <phoneticPr fontId="3" type="noConversion"/>
  </si>
  <si>
    <t>絲瓜鹹稀飯</t>
    <phoneticPr fontId="3" type="noConversion"/>
  </si>
  <si>
    <t>五穀飯</t>
  </si>
  <si>
    <t>香菇肉燥</t>
    <phoneticPr fontId="3" type="noConversion"/>
  </si>
  <si>
    <t>雙色花椰</t>
    <phoneticPr fontId="3" type="noConversion"/>
  </si>
  <si>
    <t>涼薯蛋花湯</t>
    <phoneticPr fontId="3" type="noConversion"/>
  </si>
  <si>
    <t>木須麵線糊</t>
    <phoneticPr fontId="3" type="noConversion"/>
  </si>
  <si>
    <t>絲瓜.絞肉S.白米</t>
    <phoneticPr fontId="3" type="noConversion"/>
  </si>
  <si>
    <t>白米.紫米.糙米.燕麥.麥片</t>
  </si>
  <si>
    <t>絞肉S.香菇Q</t>
    <phoneticPr fontId="3" type="noConversion"/>
  </si>
  <si>
    <t>白花Q.青花Q.紅蘿蔔Q</t>
    <phoneticPr fontId="3" type="noConversion"/>
  </si>
  <si>
    <t>涼薯.雞蛋</t>
    <phoneticPr fontId="3" type="noConversion"/>
  </si>
  <si>
    <t>麵線.木耳絲.筍絲.皮絲.紅蘿蔔</t>
    <phoneticPr fontId="3" type="noConversion"/>
  </si>
  <si>
    <t>豆漿+銀絲卷</t>
    <phoneticPr fontId="3" type="noConversion"/>
  </si>
  <si>
    <t>糙米飯</t>
    <phoneticPr fontId="3" type="noConversion"/>
  </si>
  <si>
    <t>椒鹽翅腿</t>
    <phoneticPr fontId="3" type="noConversion"/>
  </si>
  <si>
    <t>家常豆腐</t>
    <phoneticPr fontId="3" type="noConversion"/>
  </si>
  <si>
    <t>產銷履歷蔬菜T</t>
    <phoneticPr fontId="3" type="noConversion"/>
  </si>
  <si>
    <t>蒲瓜肉絲湯</t>
    <phoneticPr fontId="3" type="noConversion"/>
  </si>
  <si>
    <t>豆漿.銀絲卷</t>
    <phoneticPr fontId="3" type="noConversion"/>
  </si>
  <si>
    <t>白米.糙米</t>
    <phoneticPr fontId="3" type="noConversion"/>
  </si>
  <si>
    <t>翅腿S.地瓜Q</t>
    <phoneticPr fontId="3" type="noConversion"/>
  </si>
  <si>
    <t>油豆腐.桶筍.紅蘿蔔Q</t>
    <phoneticPr fontId="3" type="noConversion"/>
  </si>
  <si>
    <t>蒲瓜.肉絲S</t>
    <phoneticPr fontId="3" type="noConversion"/>
  </si>
  <si>
    <t>油麵.番茄.白蘿蔔.紅蘿蔔.百頁豆腐.肉片S</t>
    <phoneticPr fontId="3" type="noConversion"/>
  </si>
  <si>
    <t>二</t>
    <phoneticPr fontId="3" type="noConversion"/>
  </si>
  <si>
    <t>地瓜飯</t>
    <phoneticPr fontId="3" type="noConversion"/>
  </si>
  <si>
    <t>蒜苗肉片</t>
    <phoneticPr fontId="3" type="noConversion"/>
  </si>
  <si>
    <t>木須長豆</t>
    <phoneticPr fontId="3" type="noConversion"/>
  </si>
  <si>
    <t>季節水果</t>
    <phoneticPr fontId="3" type="noConversion"/>
  </si>
  <si>
    <t>四神湯</t>
    <phoneticPr fontId="3" type="noConversion"/>
  </si>
  <si>
    <t>白米.地瓜</t>
    <phoneticPr fontId="3" type="noConversion"/>
  </si>
  <si>
    <t>肉片S.大白菜Q.蒜苗Q</t>
    <phoneticPr fontId="3" type="noConversion"/>
  </si>
  <si>
    <t>長豆Q.木耳絲Q</t>
    <phoneticPr fontId="3" type="noConversion"/>
  </si>
  <si>
    <t>薏仁.淮山.芡實.雪蓮子.肉絲S.當歸</t>
    <phoneticPr fontId="3" type="noConversion"/>
  </si>
  <si>
    <t>三</t>
    <phoneticPr fontId="3" type="noConversion"/>
  </si>
  <si>
    <t>肉絲細粉</t>
    <phoneticPr fontId="3" type="noConversion"/>
  </si>
  <si>
    <t>紅藜飯</t>
    <phoneticPr fontId="3" type="noConversion"/>
  </si>
  <si>
    <t>蠔油雞丁</t>
    <phoneticPr fontId="3" type="noConversion"/>
  </si>
  <si>
    <t>客家小炒</t>
    <phoneticPr fontId="3" type="noConversion"/>
  </si>
  <si>
    <t>薑絲金針湯</t>
    <phoneticPr fontId="3" type="noConversion"/>
  </si>
  <si>
    <t>筍絲肉蓉胚芽米粥</t>
    <phoneticPr fontId="3" type="noConversion"/>
  </si>
  <si>
    <t>冬粉.肉絲S.蚵白</t>
    <phoneticPr fontId="3" type="noConversion"/>
  </si>
  <si>
    <t>白米.紅藜</t>
    <phoneticPr fontId="3" type="noConversion"/>
  </si>
  <si>
    <t>雞丁S.冬瓜Q</t>
    <phoneticPr fontId="3" type="noConversion"/>
  </si>
  <si>
    <t>豆干片.肉絲S.蔥</t>
    <phoneticPr fontId="3" type="noConversion"/>
  </si>
  <si>
    <t>金針.薑絲</t>
    <phoneticPr fontId="3" type="noConversion"/>
  </si>
  <si>
    <t>四</t>
    <phoneticPr fontId="3" type="noConversion"/>
  </si>
  <si>
    <t>奶香麥片粥</t>
    <phoneticPr fontId="3" type="noConversion"/>
  </si>
  <si>
    <t>白米飯</t>
    <phoneticPr fontId="3" type="noConversion"/>
  </si>
  <si>
    <t>金茸黃瓜</t>
    <phoneticPr fontId="3" type="noConversion"/>
  </si>
  <si>
    <t>吻魚豆腐羹</t>
    <phoneticPr fontId="3" type="noConversion"/>
  </si>
  <si>
    <t>蘿蔔糕湯</t>
    <phoneticPr fontId="3" type="noConversion"/>
  </si>
  <si>
    <t>麥片.牛奶</t>
    <phoneticPr fontId="3" type="noConversion"/>
  </si>
  <si>
    <t>白米</t>
    <phoneticPr fontId="3" type="noConversion"/>
  </si>
  <si>
    <t>肉絲S.鮪魚.雞蛋Q.玉米粒Q.毛豆Q</t>
    <phoneticPr fontId="3" type="noConversion"/>
  </si>
  <si>
    <t>大黃瓜Q.金針菇Q.紅蘿蔔Q</t>
    <phoneticPr fontId="3" type="noConversion"/>
  </si>
  <si>
    <t>豆腐.吻魚</t>
    <phoneticPr fontId="3" type="noConversion"/>
  </si>
  <si>
    <t>蘿蔔糕.小白菜</t>
    <phoneticPr fontId="3" type="noConversion"/>
  </si>
  <si>
    <t>大滷麵疙瘩</t>
    <phoneticPr fontId="3" type="noConversion"/>
  </si>
  <si>
    <t>杏鮑菇燒肉</t>
    <phoneticPr fontId="3" type="noConversion"/>
  </si>
  <si>
    <t>海芽洋蔥炒蛋</t>
    <phoneticPr fontId="3" type="noConversion"/>
  </si>
  <si>
    <t>薑絲牛蒡湯</t>
    <phoneticPr fontId="3" type="noConversion"/>
  </si>
  <si>
    <t>優酪乳+維也納麵包</t>
    <phoneticPr fontId="3" type="noConversion"/>
  </si>
  <si>
    <t>麵疙瘩.大白菜.素肉絲.木耳.雞蛋</t>
    <phoneticPr fontId="3" type="noConversion"/>
  </si>
  <si>
    <t>杏鮑菇Q.九層塔Q.肉丁S</t>
    <phoneticPr fontId="3" type="noConversion"/>
  </si>
  <si>
    <t>海帶芽.洋蔥Q.雞蛋Q</t>
    <phoneticPr fontId="3" type="noConversion"/>
  </si>
  <si>
    <t>牛蒡.薑絲</t>
    <phoneticPr fontId="3" type="noConversion"/>
  </si>
  <si>
    <t>優酪乳.維也納麵包</t>
    <phoneticPr fontId="3" type="noConversion"/>
  </si>
  <si>
    <t>＊本廠一律使用國產豬肉、雞肉。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</si>
  <si>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</si>
  <si>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</si>
  <si>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</si>
  <si>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</si>
  <si>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</si>
  <si>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</si>
  <si>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</si>
  <si>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</si>
  <si>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鈣(mg)</t>
    <phoneticPr fontId="3" type="noConversion"/>
  </si>
  <si>
    <t>鈉(mg)</t>
    <phoneticPr fontId="3" type="noConversion"/>
  </si>
  <si>
    <t>熱量         （大卡）</t>
    <phoneticPr fontId="4" type="noConversion"/>
  </si>
  <si>
    <t>蘿蔔大骨湯</t>
    <phoneticPr fontId="3" type="noConversion"/>
  </si>
  <si>
    <t>白蘿蔔.大骨</t>
    <phoneticPr fontId="3" type="noConversion"/>
  </si>
  <si>
    <t>玉米大骨湯</t>
    <phoneticPr fontId="3" type="noConversion"/>
  </si>
  <si>
    <t>玉米粒.大骨</t>
    <phoneticPr fontId="3" type="noConversion"/>
  </si>
  <si>
    <t>冬瓜魚丸湯</t>
    <phoneticPr fontId="3" type="noConversion"/>
  </si>
  <si>
    <t>冬瓜.魚丸</t>
    <phoneticPr fontId="3" type="noConversion"/>
  </si>
  <si>
    <t>胚芽米.絞肉S.香菇.竹筍</t>
    <phoneticPr fontId="3" type="noConversion"/>
  </si>
  <si>
    <t>芋頭西米露</t>
    <phoneticPr fontId="3" type="noConversion"/>
  </si>
  <si>
    <t>西谷米.芋頭.椰漿</t>
    <phoneticPr fontId="3" type="noConversion"/>
  </si>
  <si>
    <t>番茄紅燒麵</t>
    <phoneticPr fontId="3" type="noConversion"/>
  </si>
  <si>
    <r>
      <t>油甘魚S</t>
    </r>
    <r>
      <rPr>
        <sz val="14"/>
        <color rgb="FFFF0000"/>
        <rFont val="標楷體"/>
        <family val="4"/>
        <charset val="136"/>
      </rPr>
      <t>(無刺</t>
    </r>
    <r>
      <rPr>
        <sz val="14"/>
        <color theme="1"/>
        <rFont val="標楷體"/>
        <family val="4"/>
        <charset val="136"/>
      </rPr>
      <t>)</t>
    </r>
    <phoneticPr fontId="3" type="noConversion"/>
  </si>
  <si>
    <r>
      <t>綠豆.</t>
    </r>
    <r>
      <rPr>
        <sz val="14"/>
        <color rgb="FFFF0000"/>
        <rFont val="標楷體"/>
        <family val="4"/>
        <charset val="136"/>
      </rPr>
      <t>大</t>
    </r>
    <r>
      <rPr>
        <sz val="14"/>
        <color theme="1"/>
        <rFont val="標楷體"/>
        <family val="4"/>
        <charset val="136"/>
      </rPr>
      <t>薏仁</t>
    </r>
    <phoneticPr fontId="3" type="noConversion"/>
  </si>
  <si>
    <r>
      <t>菇菇蔬菜肉片湯(</t>
    </r>
    <r>
      <rPr>
        <sz val="14"/>
        <color rgb="FFFF0000"/>
        <rFont val="標楷體"/>
        <family val="4"/>
        <charset val="136"/>
      </rPr>
      <t>料增加</t>
    </r>
    <r>
      <rPr>
        <sz val="14"/>
        <color theme="1"/>
        <rFont val="標楷體"/>
        <family val="4"/>
        <charset val="136"/>
      </rPr>
      <t>)</t>
    </r>
    <phoneticPr fontId="3" type="noConversion"/>
  </si>
  <si>
    <t>肉片S.當歸.枸杞.洋芋</t>
    <phoneticPr fontId="3" type="noConversion"/>
  </si>
  <si>
    <r>
      <t>枸杞當歸肉片湯(</t>
    </r>
    <r>
      <rPr>
        <sz val="14"/>
        <color rgb="FFFF0000"/>
        <rFont val="標楷體"/>
        <family val="4"/>
        <charset val="136"/>
      </rPr>
      <t>料增加</t>
    </r>
    <r>
      <rPr>
        <sz val="14"/>
        <color theme="1"/>
        <rFont val="標楷體"/>
        <family val="4"/>
        <charset val="136"/>
      </rPr>
      <t>)</t>
    </r>
    <phoneticPr fontId="3" type="noConversion"/>
  </si>
  <si>
    <r>
      <t>鮪魚蛋炒飯(</t>
    </r>
    <r>
      <rPr>
        <sz val="14"/>
        <color rgb="FFFF0000"/>
        <rFont val="標楷體"/>
        <family val="4"/>
        <charset val="136"/>
      </rPr>
      <t>飯量增加</t>
    </r>
    <r>
      <rPr>
        <sz val="14"/>
        <color theme="1"/>
        <rFont val="標楷體"/>
        <family val="4"/>
        <charset val="136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</si>
</sst>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4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7" xfId="1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177" fontId="8" fillId="0" borderId="3" xfId="0" applyNumberFormat="1" applyFont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1" fontId="8" fillId="0" borderId="24" xfId="0" applyNumberFormat="1" applyFont="1" applyFill="1" applyBorder="1" applyAlignment="1">
      <alignment horizontal="center" vertical="center" shrinkToFit="1"/>
    </xf>
    <xf numFmtId="1" fontId="8" fillId="0" borderId="30" xfId="0" applyNumberFormat="1" applyFont="1" applyFill="1" applyBorder="1" applyAlignment="1">
      <alignment horizontal="center" vertical="center" shrinkToFit="1"/>
    </xf>
    <xf numFmtId="1" fontId="8" fillId="0" borderId="33" xfId="0" applyNumberFormat="1" applyFont="1" applyFill="1" applyBorder="1" applyAlignment="1">
      <alignment horizontal="center" vertical="center" shrinkToFit="1"/>
    </xf>
    <xf numFmtId="1" fontId="8" fillId="0" borderId="31" xfId="0" applyNumberFormat="1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1" fontId="8" fillId="0" borderId="27" xfId="0" applyNumberFormat="1" applyFont="1" applyFill="1" applyBorder="1" applyAlignment="1">
      <alignment horizontal="center" vertical="center" shrinkToFit="1"/>
    </xf>
    <xf numFmtId="1" fontId="8" fillId="0" borderId="28" xfId="0" applyNumberFormat="1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zoomScale="80" zoomScaleNormal="80" workbookViewId="0">
      <pane xSplit="2" ySplit="2" topLeftCell="C3" activePane="bottomRight" state="frozen"/>
      <selection activeCell="H23" sqref="H23:H24"/>
      <selection pane="topRight" activeCell="H23" sqref="H23:H24"/>
      <selection pane="bottomLeft" activeCell="H23" sqref="H23:H24"/>
      <selection pane="bottomRight" activeCell="A3" sqref="A3:A4"/>
    </sheetView>
  </sheetViews>
  <sheetFormatPr defaultRowHeight="57.75" customHeight="1"/>
  <cols>
    <col min="1" max="1" width="10.75" style="5" customWidth="1"/>
    <col min="2" max="3" width="3.75" style="5" customWidth="1"/>
    <col min="4" max="4" width="28.375" style="5" customWidth="1"/>
    <col min="5" max="5" width="18.5" style="5" customWidth="1"/>
    <col min="6" max="7" width="18.5" style="4" customWidth="1"/>
    <col min="8" max="9" width="18.5" style="6" customWidth="1"/>
    <col min="10" max="10" width="18.5" style="5" customWidth="1"/>
    <col min="11" max="11" width="28.375" style="5" customWidth="1"/>
    <col min="12" max="17" width="2.5" style="5" customWidth="1"/>
    <col min="18" max="19" width="2.125" style="5" customWidth="1"/>
    <col min="20" max="20" width="2.5" style="5" customWidth="1"/>
    <col min="21" max="163" width="8.875" style="5"/>
    <col min="164" max="164" width="10.75" style="5" customWidth="1"/>
    <col min="165" max="165" width="5.75" style="5" customWidth="1"/>
    <col min="166" max="174" width="16.75" style="5" customWidth="1"/>
    <col min="175" max="419" width="8.875" style="5"/>
    <col min="420" max="420" width="10.75" style="5" customWidth="1"/>
    <col min="421" max="421" width="5.75" style="5" customWidth="1"/>
    <col min="422" max="430" width="16.75" style="5" customWidth="1"/>
    <col min="431" max="675" width="8.875" style="5"/>
    <col min="676" max="676" width="10.75" style="5" customWidth="1"/>
    <col min="677" max="677" width="5.75" style="5" customWidth="1"/>
    <col min="678" max="686" width="16.75" style="5" customWidth="1"/>
    <col min="687" max="931" width="8.875" style="5"/>
    <col min="932" max="932" width="10.75" style="5" customWidth="1"/>
    <col min="933" max="933" width="5.75" style="5" customWidth="1"/>
    <col min="934" max="942" width="16.75" style="5" customWidth="1"/>
    <col min="943" max="1187" width="8.875" style="5"/>
    <col min="1188" max="1188" width="10.75" style="5" customWidth="1"/>
    <col min="1189" max="1189" width="5.75" style="5" customWidth="1"/>
    <col min="1190" max="1198" width="16.75" style="5" customWidth="1"/>
    <col min="1199" max="1443" width="8.875" style="5"/>
    <col min="1444" max="1444" width="10.75" style="5" customWidth="1"/>
    <col min="1445" max="1445" width="5.75" style="5" customWidth="1"/>
    <col min="1446" max="1454" width="16.75" style="5" customWidth="1"/>
    <col min="1455" max="1699" width="8.875" style="5"/>
    <col min="1700" max="1700" width="10.75" style="5" customWidth="1"/>
    <col min="1701" max="1701" width="5.75" style="5" customWidth="1"/>
    <col min="1702" max="1710" width="16.75" style="5" customWidth="1"/>
    <col min="1711" max="1955" width="8.875" style="5"/>
    <col min="1956" max="1956" width="10.75" style="5" customWidth="1"/>
    <col min="1957" max="1957" width="5.75" style="5" customWidth="1"/>
    <col min="1958" max="1966" width="16.75" style="5" customWidth="1"/>
    <col min="1967" max="2211" width="8.875" style="5"/>
    <col min="2212" max="2212" width="10.75" style="5" customWidth="1"/>
    <col min="2213" max="2213" width="5.75" style="5" customWidth="1"/>
    <col min="2214" max="2222" width="16.75" style="5" customWidth="1"/>
    <col min="2223" max="2467" width="8.875" style="5"/>
    <col min="2468" max="2468" width="10.75" style="5" customWidth="1"/>
    <col min="2469" max="2469" width="5.75" style="5" customWidth="1"/>
    <col min="2470" max="2478" width="16.75" style="5" customWidth="1"/>
    <col min="2479" max="2723" width="8.875" style="5"/>
    <col min="2724" max="2724" width="10.75" style="5" customWidth="1"/>
    <col min="2725" max="2725" width="5.75" style="5" customWidth="1"/>
    <col min="2726" max="2734" width="16.75" style="5" customWidth="1"/>
    <col min="2735" max="2979" width="8.875" style="5"/>
    <col min="2980" max="2980" width="10.75" style="5" customWidth="1"/>
    <col min="2981" max="2981" width="5.75" style="5" customWidth="1"/>
    <col min="2982" max="2990" width="16.75" style="5" customWidth="1"/>
    <col min="2991" max="3235" width="8.875" style="5"/>
    <col min="3236" max="3236" width="10.75" style="5" customWidth="1"/>
    <col min="3237" max="3237" width="5.75" style="5" customWidth="1"/>
    <col min="3238" max="3246" width="16.75" style="5" customWidth="1"/>
    <col min="3247" max="3491" width="8.875" style="5"/>
    <col min="3492" max="3492" width="10.75" style="5" customWidth="1"/>
    <col min="3493" max="3493" width="5.75" style="5" customWidth="1"/>
    <col min="3494" max="3502" width="16.75" style="5" customWidth="1"/>
    <col min="3503" max="3747" width="8.875" style="5"/>
    <col min="3748" max="3748" width="10.75" style="5" customWidth="1"/>
    <col min="3749" max="3749" width="5.75" style="5" customWidth="1"/>
    <col min="3750" max="3758" width="16.75" style="5" customWidth="1"/>
    <col min="3759" max="4003" width="8.875" style="5"/>
    <col min="4004" max="4004" width="10.75" style="5" customWidth="1"/>
    <col min="4005" max="4005" width="5.75" style="5" customWidth="1"/>
    <col min="4006" max="4014" width="16.75" style="5" customWidth="1"/>
    <col min="4015" max="4259" width="8.875" style="5"/>
    <col min="4260" max="4260" width="10.75" style="5" customWidth="1"/>
    <col min="4261" max="4261" width="5.75" style="5" customWidth="1"/>
    <col min="4262" max="4270" width="16.75" style="5" customWidth="1"/>
    <col min="4271" max="4515" width="8.875" style="5"/>
    <col min="4516" max="4516" width="10.75" style="5" customWidth="1"/>
    <col min="4517" max="4517" width="5.75" style="5" customWidth="1"/>
    <col min="4518" max="4526" width="16.75" style="5" customWidth="1"/>
    <col min="4527" max="4771" width="8.875" style="5"/>
    <col min="4772" max="4772" width="10.75" style="5" customWidth="1"/>
    <col min="4773" max="4773" width="5.75" style="5" customWidth="1"/>
    <col min="4774" max="4782" width="16.75" style="5" customWidth="1"/>
    <col min="4783" max="5027" width="8.875" style="5"/>
    <col min="5028" max="5028" width="10.75" style="5" customWidth="1"/>
    <col min="5029" max="5029" width="5.75" style="5" customWidth="1"/>
    <col min="5030" max="5038" width="16.75" style="5" customWidth="1"/>
    <col min="5039" max="5283" width="8.875" style="5"/>
    <col min="5284" max="5284" width="10.75" style="5" customWidth="1"/>
    <col min="5285" max="5285" width="5.75" style="5" customWidth="1"/>
    <col min="5286" max="5294" width="16.75" style="5" customWidth="1"/>
    <col min="5295" max="5539" width="8.875" style="5"/>
    <col min="5540" max="5540" width="10.75" style="5" customWidth="1"/>
    <col min="5541" max="5541" width="5.75" style="5" customWidth="1"/>
    <col min="5542" max="5550" width="16.75" style="5" customWidth="1"/>
    <col min="5551" max="5795" width="8.875" style="5"/>
    <col min="5796" max="5796" width="10.75" style="5" customWidth="1"/>
    <col min="5797" max="5797" width="5.75" style="5" customWidth="1"/>
    <col min="5798" max="5806" width="16.75" style="5" customWidth="1"/>
    <col min="5807" max="6051" width="8.875" style="5"/>
    <col min="6052" max="6052" width="10.75" style="5" customWidth="1"/>
    <col min="6053" max="6053" width="5.75" style="5" customWidth="1"/>
    <col min="6054" max="6062" width="16.75" style="5" customWidth="1"/>
    <col min="6063" max="6307" width="8.875" style="5"/>
    <col min="6308" max="6308" width="10.75" style="5" customWidth="1"/>
    <col min="6309" max="6309" width="5.75" style="5" customWidth="1"/>
    <col min="6310" max="6318" width="16.75" style="5" customWidth="1"/>
    <col min="6319" max="6563" width="8.875" style="5"/>
    <col min="6564" max="6564" width="10.75" style="5" customWidth="1"/>
    <col min="6565" max="6565" width="5.75" style="5" customWidth="1"/>
    <col min="6566" max="6574" width="16.75" style="5" customWidth="1"/>
    <col min="6575" max="6819" width="8.875" style="5"/>
    <col min="6820" max="6820" width="10.75" style="5" customWidth="1"/>
    <col min="6821" max="6821" width="5.75" style="5" customWidth="1"/>
    <col min="6822" max="6830" width="16.75" style="5" customWidth="1"/>
    <col min="6831" max="7075" width="8.875" style="5"/>
    <col min="7076" max="7076" width="10.75" style="5" customWidth="1"/>
    <col min="7077" max="7077" width="5.75" style="5" customWidth="1"/>
    <col min="7078" max="7086" width="16.75" style="5" customWidth="1"/>
    <col min="7087" max="7331" width="8.875" style="5"/>
    <col min="7332" max="7332" width="10.75" style="5" customWidth="1"/>
    <col min="7333" max="7333" width="5.75" style="5" customWidth="1"/>
    <col min="7334" max="7342" width="16.75" style="5" customWidth="1"/>
    <col min="7343" max="7587" width="8.875" style="5"/>
    <col min="7588" max="7588" width="10.75" style="5" customWidth="1"/>
    <col min="7589" max="7589" width="5.75" style="5" customWidth="1"/>
    <col min="7590" max="7598" width="16.75" style="5" customWidth="1"/>
    <col min="7599" max="7843" width="8.875" style="5"/>
    <col min="7844" max="7844" width="10.75" style="5" customWidth="1"/>
    <col min="7845" max="7845" width="5.75" style="5" customWidth="1"/>
    <col min="7846" max="7854" width="16.75" style="5" customWidth="1"/>
    <col min="7855" max="8099" width="8.875" style="5"/>
    <col min="8100" max="8100" width="10.75" style="5" customWidth="1"/>
    <col min="8101" max="8101" width="5.75" style="5" customWidth="1"/>
    <col min="8102" max="8110" width="16.75" style="5" customWidth="1"/>
    <col min="8111" max="8355" width="8.875" style="5"/>
    <col min="8356" max="8356" width="10.75" style="5" customWidth="1"/>
    <col min="8357" max="8357" width="5.75" style="5" customWidth="1"/>
    <col min="8358" max="8366" width="16.75" style="5" customWidth="1"/>
    <col min="8367" max="8611" width="8.875" style="5"/>
    <col min="8612" max="8612" width="10.75" style="5" customWidth="1"/>
    <col min="8613" max="8613" width="5.75" style="5" customWidth="1"/>
    <col min="8614" max="8622" width="16.75" style="5" customWidth="1"/>
    <col min="8623" max="8867" width="8.875" style="5"/>
    <col min="8868" max="8868" width="10.75" style="5" customWidth="1"/>
    <col min="8869" max="8869" width="5.75" style="5" customWidth="1"/>
    <col min="8870" max="8878" width="16.75" style="5" customWidth="1"/>
    <col min="8879" max="9123" width="8.875" style="5"/>
    <col min="9124" max="9124" width="10.75" style="5" customWidth="1"/>
    <col min="9125" max="9125" width="5.75" style="5" customWidth="1"/>
    <col min="9126" max="9134" width="16.75" style="5" customWidth="1"/>
    <col min="9135" max="9379" width="8.875" style="5"/>
    <col min="9380" max="9380" width="10.75" style="5" customWidth="1"/>
    <col min="9381" max="9381" width="5.75" style="5" customWidth="1"/>
    <col min="9382" max="9390" width="16.75" style="5" customWidth="1"/>
    <col min="9391" max="9635" width="8.875" style="5"/>
    <col min="9636" max="9636" width="10.75" style="5" customWidth="1"/>
    <col min="9637" max="9637" width="5.75" style="5" customWidth="1"/>
    <col min="9638" max="9646" width="16.75" style="5" customWidth="1"/>
    <col min="9647" max="9891" width="8.875" style="5"/>
    <col min="9892" max="9892" width="10.75" style="5" customWidth="1"/>
    <col min="9893" max="9893" width="5.75" style="5" customWidth="1"/>
    <col min="9894" max="9902" width="16.75" style="5" customWidth="1"/>
    <col min="9903" max="10147" width="8.875" style="5"/>
    <col min="10148" max="10148" width="10.75" style="5" customWidth="1"/>
    <col min="10149" max="10149" width="5.75" style="5" customWidth="1"/>
    <col min="10150" max="10158" width="16.75" style="5" customWidth="1"/>
    <col min="10159" max="10403" width="8.875" style="5"/>
    <col min="10404" max="10404" width="10.75" style="5" customWidth="1"/>
    <col min="10405" max="10405" width="5.75" style="5" customWidth="1"/>
    <col min="10406" max="10414" width="16.75" style="5" customWidth="1"/>
    <col min="10415" max="10659" width="8.875" style="5"/>
    <col min="10660" max="10660" width="10.75" style="5" customWidth="1"/>
    <col min="10661" max="10661" width="5.75" style="5" customWidth="1"/>
    <col min="10662" max="10670" width="16.75" style="5" customWidth="1"/>
    <col min="10671" max="10915" width="8.875" style="5"/>
    <col min="10916" max="10916" width="10.75" style="5" customWidth="1"/>
    <col min="10917" max="10917" width="5.75" style="5" customWidth="1"/>
    <col min="10918" max="10926" width="16.75" style="5" customWidth="1"/>
    <col min="10927" max="11171" width="8.875" style="5"/>
    <col min="11172" max="11172" width="10.75" style="5" customWidth="1"/>
    <col min="11173" max="11173" width="5.75" style="5" customWidth="1"/>
    <col min="11174" max="11182" width="16.75" style="5" customWidth="1"/>
    <col min="11183" max="11427" width="8.875" style="5"/>
    <col min="11428" max="11428" width="10.75" style="5" customWidth="1"/>
    <col min="11429" max="11429" width="5.75" style="5" customWidth="1"/>
    <col min="11430" max="11438" width="16.75" style="5" customWidth="1"/>
    <col min="11439" max="11683" width="8.875" style="5"/>
    <col min="11684" max="11684" width="10.75" style="5" customWidth="1"/>
    <col min="11685" max="11685" width="5.75" style="5" customWidth="1"/>
    <col min="11686" max="11694" width="16.75" style="5" customWidth="1"/>
    <col min="11695" max="11939" width="8.875" style="5"/>
    <col min="11940" max="11940" width="10.75" style="5" customWidth="1"/>
    <col min="11941" max="11941" width="5.75" style="5" customWidth="1"/>
    <col min="11942" max="11950" width="16.75" style="5" customWidth="1"/>
    <col min="11951" max="12195" width="8.875" style="5"/>
    <col min="12196" max="12196" width="10.75" style="5" customWidth="1"/>
    <col min="12197" max="12197" width="5.75" style="5" customWidth="1"/>
    <col min="12198" max="12206" width="16.75" style="5" customWidth="1"/>
    <col min="12207" max="12451" width="8.875" style="5"/>
    <col min="12452" max="12452" width="10.75" style="5" customWidth="1"/>
    <col min="12453" max="12453" width="5.75" style="5" customWidth="1"/>
    <col min="12454" max="12462" width="16.75" style="5" customWidth="1"/>
    <col min="12463" max="12707" width="8.875" style="5"/>
    <col min="12708" max="12708" width="10.75" style="5" customWidth="1"/>
    <col min="12709" max="12709" width="5.75" style="5" customWidth="1"/>
    <col min="12710" max="12718" width="16.75" style="5" customWidth="1"/>
    <col min="12719" max="12963" width="8.875" style="5"/>
    <col min="12964" max="12964" width="10.75" style="5" customWidth="1"/>
    <col min="12965" max="12965" width="5.75" style="5" customWidth="1"/>
    <col min="12966" max="12974" width="16.75" style="5" customWidth="1"/>
    <col min="12975" max="13219" width="8.875" style="5"/>
    <col min="13220" max="13220" width="10.75" style="5" customWidth="1"/>
    <col min="13221" max="13221" width="5.75" style="5" customWidth="1"/>
    <col min="13222" max="13230" width="16.75" style="5" customWidth="1"/>
    <col min="13231" max="13475" width="8.875" style="5"/>
    <col min="13476" max="13476" width="10.75" style="5" customWidth="1"/>
    <col min="13477" max="13477" width="5.75" style="5" customWidth="1"/>
    <col min="13478" max="13486" width="16.75" style="5" customWidth="1"/>
    <col min="13487" max="13731" width="8.875" style="5"/>
    <col min="13732" max="13732" width="10.75" style="5" customWidth="1"/>
    <col min="13733" max="13733" width="5.75" style="5" customWidth="1"/>
    <col min="13734" max="13742" width="16.75" style="5" customWidth="1"/>
    <col min="13743" max="13987" width="8.875" style="5"/>
    <col min="13988" max="13988" width="10.75" style="5" customWidth="1"/>
    <col min="13989" max="13989" width="5.75" style="5" customWidth="1"/>
    <col min="13990" max="13998" width="16.75" style="5" customWidth="1"/>
    <col min="13999" max="14243" width="8.875" style="5"/>
    <col min="14244" max="14244" width="10.75" style="5" customWidth="1"/>
    <col min="14245" max="14245" width="5.75" style="5" customWidth="1"/>
    <col min="14246" max="14254" width="16.75" style="5" customWidth="1"/>
    <col min="14255" max="14499" width="8.875" style="5"/>
    <col min="14500" max="14500" width="10.75" style="5" customWidth="1"/>
    <col min="14501" max="14501" width="5.75" style="5" customWidth="1"/>
    <col min="14502" max="14510" width="16.75" style="5" customWidth="1"/>
    <col min="14511" max="14755" width="8.875" style="5"/>
    <col min="14756" max="14756" width="10.75" style="5" customWidth="1"/>
    <col min="14757" max="14757" width="5.75" style="5" customWidth="1"/>
    <col min="14758" max="14766" width="16.75" style="5" customWidth="1"/>
    <col min="14767" max="15011" width="8.875" style="5"/>
    <col min="15012" max="15012" width="10.75" style="5" customWidth="1"/>
    <col min="15013" max="15013" width="5.75" style="5" customWidth="1"/>
    <col min="15014" max="15022" width="16.75" style="5" customWidth="1"/>
    <col min="15023" max="15267" width="8.875" style="5"/>
    <col min="15268" max="15268" width="10.75" style="5" customWidth="1"/>
    <col min="15269" max="15269" width="5.75" style="5" customWidth="1"/>
    <col min="15270" max="15278" width="16.75" style="5" customWidth="1"/>
    <col min="15279" max="15523" width="8.875" style="5"/>
    <col min="15524" max="15524" width="10.75" style="5" customWidth="1"/>
    <col min="15525" max="15525" width="5.75" style="5" customWidth="1"/>
    <col min="15526" max="15534" width="16.75" style="5" customWidth="1"/>
    <col min="15535" max="15779" width="8.875" style="5"/>
    <col min="15780" max="15780" width="10.75" style="5" customWidth="1"/>
    <col min="15781" max="15781" width="5.75" style="5" customWidth="1"/>
    <col min="15782" max="15790" width="16.75" style="5" customWidth="1"/>
    <col min="15791" max="16035" width="8.875" style="5"/>
    <col min="16036" max="16036" width="10.75" style="5" customWidth="1"/>
    <col min="16037" max="16037" width="5.75" style="5" customWidth="1"/>
    <col min="16038" max="16046" width="16.75" style="5" customWidth="1"/>
    <col min="16047" max="16322" width="8.875" style="5"/>
    <col min="16323" max="16384" width="9" style="5" customWidth="1"/>
  </cols>
  <sheetData>
    <row r="1" spans="1:20" s="1" customFormat="1" ht="45.75" customHeight="1" thickBo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s="4" customFormat="1" ht="24.6" customHeight="1" thickBot="1">
      <c r="A2" s="78"/>
      <c r="B2" s="79"/>
      <c r="C2" s="2" t="s">
        <v>1</v>
      </c>
      <c r="D2" s="3" t="s">
        <v>2</v>
      </c>
      <c r="E2" s="79" t="s">
        <v>3</v>
      </c>
      <c r="F2" s="79"/>
      <c r="G2" s="79"/>
      <c r="H2" s="79"/>
      <c r="I2" s="79"/>
      <c r="J2" s="79"/>
      <c r="K2" s="21" t="s">
        <v>4</v>
      </c>
      <c r="L2" s="27" t="s">
        <v>130</v>
      </c>
      <c r="M2" s="28" t="s">
        <v>131</v>
      </c>
      <c r="N2" s="28" t="s">
        <v>132</v>
      </c>
      <c r="O2" s="28" t="s">
        <v>133</v>
      </c>
      <c r="P2" s="28" t="s">
        <v>134</v>
      </c>
      <c r="Q2" s="28" t="s">
        <v>135</v>
      </c>
      <c r="R2" s="28" t="s">
        <v>136</v>
      </c>
      <c r="S2" s="28" t="s">
        <v>137</v>
      </c>
      <c r="T2" s="29" t="s">
        <v>138</v>
      </c>
    </row>
    <row r="3" spans="1:20" s="4" customFormat="1" ht="18" customHeight="1">
      <c r="A3" s="70">
        <v>44241</v>
      </c>
      <c r="B3" s="71" t="s">
        <v>8</v>
      </c>
      <c r="C3" s="72" t="s">
        <v>9</v>
      </c>
      <c r="D3" s="7" t="s">
        <v>10</v>
      </c>
      <c r="E3" s="8" t="s">
        <v>11</v>
      </c>
      <c r="F3" s="8" t="s">
        <v>12</v>
      </c>
      <c r="G3" s="10" t="s">
        <v>13</v>
      </c>
      <c r="H3" s="61" t="s">
        <v>14</v>
      </c>
      <c r="I3" s="63" t="s">
        <v>7</v>
      </c>
      <c r="J3" s="30" t="s">
        <v>139</v>
      </c>
      <c r="K3" s="22" t="s">
        <v>15</v>
      </c>
      <c r="L3" s="49">
        <v>6.7</v>
      </c>
      <c r="M3" s="50">
        <v>1.9</v>
      </c>
      <c r="N3" s="50">
        <v>1.5999999999999999</v>
      </c>
      <c r="O3" s="50">
        <v>0.2</v>
      </c>
      <c r="P3" s="50">
        <v>0</v>
      </c>
      <c r="Q3" s="50">
        <v>2.1999999999999997</v>
      </c>
      <c r="R3" s="50">
        <v>102</v>
      </c>
      <c r="S3" s="47">
        <f t="shared" ref="S3" si="0">T3*0.95</f>
        <v>691.125</v>
      </c>
      <c r="T3" s="48">
        <f t="shared" ref="T3" si="1">L3*70+M3*45+N3*25+O3*60+P3*150+Q3*55</f>
        <v>727.5</v>
      </c>
    </row>
    <row r="4" spans="1:20" s="4" customFormat="1" ht="18" customHeight="1">
      <c r="A4" s="56"/>
      <c r="B4" s="58"/>
      <c r="C4" s="60"/>
      <c r="D4" s="11" t="s">
        <v>16</v>
      </c>
      <c r="E4" s="11" t="s">
        <v>17</v>
      </c>
      <c r="F4" s="11" t="s">
        <v>18</v>
      </c>
      <c r="G4" s="11" t="s">
        <v>19</v>
      </c>
      <c r="H4" s="62"/>
      <c r="I4" s="62"/>
      <c r="J4" s="31" t="s">
        <v>140</v>
      </c>
      <c r="K4" s="23" t="s">
        <v>150</v>
      </c>
      <c r="L4" s="44"/>
      <c r="M4" s="43"/>
      <c r="N4" s="43"/>
      <c r="O4" s="43"/>
      <c r="P4" s="43"/>
      <c r="Q4" s="43"/>
      <c r="R4" s="43"/>
      <c r="S4" s="38"/>
      <c r="T4" s="40"/>
    </row>
    <row r="5" spans="1:20" s="4" customFormat="1" ht="18" customHeight="1">
      <c r="A5" s="70">
        <v>44242</v>
      </c>
      <c r="B5" s="71" t="s">
        <v>20</v>
      </c>
      <c r="C5" s="72" t="s">
        <v>5</v>
      </c>
      <c r="D5" s="7" t="s">
        <v>21</v>
      </c>
      <c r="E5" s="12" t="s">
        <v>22</v>
      </c>
      <c r="F5" s="7" t="s">
        <v>23</v>
      </c>
      <c r="G5" s="12" t="s">
        <v>24</v>
      </c>
      <c r="H5" s="61" t="s">
        <v>25</v>
      </c>
      <c r="I5" s="77" t="s">
        <v>26</v>
      </c>
      <c r="J5" s="32" t="s">
        <v>141</v>
      </c>
      <c r="K5" s="12" t="s">
        <v>151</v>
      </c>
      <c r="L5" s="44">
        <v>6.5</v>
      </c>
      <c r="M5" s="43">
        <v>1.7000000000000002</v>
      </c>
      <c r="N5" s="43">
        <v>1.5999999999999999</v>
      </c>
      <c r="O5" s="43">
        <v>0.2</v>
      </c>
      <c r="P5" s="43">
        <v>0</v>
      </c>
      <c r="Q5" s="43">
        <v>1.7000000000000002</v>
      </c>
      <c r="R5" s="43">
        <v>126</v>
      </c>
      <c r="S5" s="38">
        <f t="shared" ref="S5" si="2">T5*0.95</f>
        <v>643.15</v>
      </c>
      <c r="T5" s="40">
        <f t="shared" ref="T5" si="3">L5*70+M5*45+N5*25+O5*60+P5*150+Q5*55</f>
        <v>677</v>
      </c>
    </row>
    <row r="6" spans="1:20" s="4" customFormat="1" ht="18" customHeight="1">
      <c r="A6" s="56"/>
      <c r="B6" s="58"/>
      <c r="C6" s="60"/>
      <c r="D6" s="11" t="s">
        <v>27</v>
      </c>
      <c r="E6" s="13" t="s">
        <v>28</v>
      </c>
      <c r="F6" s="11" t="s">
        <v>149</v>
      </c>
      <c r="G6" s="11" t="s">
        <v>29</v>
      </c>
      <c r="H6" s="62"/>
      <c r="I6" s="69"/>
      <c r="J6" s="31" t="s">
        <v>142</v>
      </c>
      <c r="K6" s="13" t="s">
        <v>30</v>
      </c>
      <c r="L6" s="44"/>
      <c r="M6" s="43"/>
      <c r="N6" s="43"/>
      <c r="O6" s="43"/>
      <c r="P6" s="43"/>
      <c r="Q6" s="43"/>
      <c r="R6" s="43"/>
      <c r="S6" s="38"/>
      <c r="T6" s="40"/>
    </row>
    <row r="7" spans="1:20" s="4" customFormat="1" ht="18" customHeight="1">
      <c r="A7" s="70">
        <v>44243</v>
      </c>
      <c r="B7" s="57" t="s">
        <v>31</v>
      </c>
      <c r="C7" s="59" t="s">
        <v>5</v>
      </c>
      <c r="D7" s="8" t="s">
        <v>32</v>
      </c>
      <c r="E7" s="12" t="s">
        <v>33</v>
      </c>
      <c r="F7" s="8" t="s">
        <v>34</v>
      </c>
      <c r="G7" s="8" t="s">
        <v>35</v>
      </c>
      <c r="H7" s="61" t="s">
        <v>36</v>
      </c>
      <c r="I7" s="61" t="s">
        <v>7</v>
      </c>
      <c r="J7" s="32" t="s">
        <v>143</v>
      </c>
      <c r="K7" s="18" t="s">
        <v>37</v>
      </c>
      <c r="L7" s="44">
        <v>6.3</v>
      </c>
      <c r="M7" s="43">
        <v>2.1999999999999997</v>
      </c>
      <c r="N7" s="43">
        <v>2</v>
      </c>
      <c r="O7" s="43">
        <v>0.2</v>
      </c>
      <c r="P7" s="43">
        <v>0.5</v>
      </c>
      <c r="Q7" s="43">
        <v>2.1</v>
      </c>
      <c r="R7" s="43">
        <v>212</v>
      </c>
      <c r="S7" s="38">
        <f t="shared" ref="S7" si="4">T7*0.95</f>
        <v>752.875</v>
      </c>
      <c r="T7" s="40">
        <f t="shared" ref="T7" si="5">L7*70+M7*45+N7*25+O7*60+P7*150+Q7*55</f>
        <v>792.5</v>
      </c>
    </row>
    <row r="8" spans="1:20" s="4" customFormat="1" ht="18" customHeight="1">
      <c r="A8" s="56"/>
      <c r="B8" s="58"/>
      <c r="C8" s="60"/>
      <c r="D8" s="11" t="s">
        <v>38</v>
      </c>
      <c r="E8" s="13" t="s">
        <v>39</v>
      </c>
      <c r="F8" s="11" t="s">
        <v>40</v>
      </c>
      <c r="G8" s="11" t="s">
        <v>41</v>
      </c>
      <c r="H8" s="62"/>
      <c r="I8" s="62"/>
      <c r="J8" s="31" t="s">
        <v>144</v>
      </c>
      <c r="K8" s="24" t="s">
        <v>42</v>
      </c>
      <c r="L8" s="44"/>
      <c r="M8" s="43"/>
      <c r="N8" s="43"/>
      <c r="O8" s="43"/>
      <c r="P8" s="43"/>
      <c r="Q8" s="43"/>
      <c r="R8" s="43"/>
      <c r="S8" s="38"/>
      <c r="T8" s="40"/>
    </row>
    <row r="9" spans="1:20" s="4" customFormat="1" ht="18" customHeight="1">
      <c r="A9" s="55">
        <v>44244</v>
      </c>
      <c r="B9" s="57" t="s">
        <v>43</v>
      </c>
      <c r="C9" s="59" t="s">
        <v>5</v>
      </c>
      <c r="D9" s="8" t="s">
        <v>44</v>
      </c>
      <c r="E9" s="12" t="s">
        <v>45</v>
      </c>
      <c r="F9" s="7" t="s">
        <v>46</v>
      </c>
      <c r="G9" s="12" t="s">
        <v>47</v>
      </c>
      <c r="H9" s="61" t="s">
        <v>48</v>
      </c>
      <c r="I9" s="63" t="s">
        <v>49</v>
      </c>
      <c r="J9" s="8" t="s">
        <v>50</v>
      </c>
      <c r="K9" s="22" t="s">
        <v>51</v>
      </c>
      <c r="L9" s="44">
        <v>7</v>
      </c>
      <c r="M9" s="43">
        <v>1.9</v>
      </c>
      <c r="N9" s="43">
        <v>1.8</v>
      </c>
      <c r="O9" s="43">
        <v>0.2</v>
      </c>
      <c r="P9" s="43">
        <v>0</v>
      </c>
      <c r="Q9" s="43">
        <v>1.7000000000000002</v>
      </c>
      <c r="R9" s="43">
        <v>125</v>
      </c>
      <c r="S9" s="38">
        <f t="shared" ref="S9" si="6">T9*0.95</f>
        <v>689.69999999999993</v>
      </c>
      <c r="T9" s="40">
        <f t="shared" ref="T9" si="7">L9*70+M9*45+N9*25+O9*60+P9*150+Q9*55</f>
        <v>726</v>
      </c>
    </row>
    <row r="10" spans="1:20" s="4" customFormat="1" ht="18" customHeight="1">
      <c r="A10" s="56"/>
      <c r="B10" s="58"/>
      <c r="C10" s="60"/>
      <c r="D10" s="11" t="s">
        <v>52</v>
      </c>
      <c r="E10" s="13" t="s">
        <v>53</v>
      </c>
      <c r="F10" s="11" t="s">
        <v>54</v>
      </c>
      <c r="G10" s="11" t="s">
        <v>55</v>
      </c>
      <c r="H10" s="62"/>
      <c r="I10" s="62"/>
      <c r="J10" s="11" t="s">
        <v>56</v>
      </c>
      <c r="K10" s="24" t="s">
        <v>57</v>
      </c>
      <c r="L10" s="44"/>
      <c r="M10" s="43"/>
      <c r="N10" s="43"/>
      <c r="O10" s="43"/>
      <c r="P10" s="43"/>
      <c r="Q10" s="43"/>
      <c r="R10" s="43"/>
      <c r="S10" s="38"/>
      <c r="T10" s="40"/>
    </row>
    <row r="11" spans="1:20" s="4" customFormat="1" ht="18" customHeight="1">
      <c r="A11" s="55">
        <v>44245</v>
      </c>
      <c r="B11" s="57" t="s">
        <v>58</v>
      </c>
      <c r="C11" s="59" t="s">
        <v>5</v>
      </c>
      <c r="D11" s="8" t="s">
        <v>59</v>
      </c>
      <c r="E11" s="7" t="s">
        <v>60</v>
      </c>
      <c r="F11" s="7" t="s">
        <v>61</v>
      </c>
      <c r="G11" s="12" t="s">
        <v>62</v>
      </c>
      <c r="H11" s="61" t="s">
        <v>6</v>
      </c>
      <c r="I11" s="61" t="s">
        <v>7</v>
      </c>
      <c r="J11" s="14" t="s">
        <v>63</v>
      </c>
      <c r="K11" s="18" t="s">
        <v>64</v>
      </c>
      <c r="L11" s="44">
        <v>6.3000000000000007</v>
      </c>
      <c r="M11" s="43">
        <v>1.7999999999999998</v>
      </c>
      <c r="N11" s="43">
        <v>1.8</v>
      </c>
      <c r="O11" s="43">
        <v>0.2</v>
      </c>
      <c r="P11" s="43">
        <v>0</v>
      </c>
      <c r="Q11" s="43">
        <v>2.2999999999999998</v>
      </c>
      <c r="R11" s="43">
        <v>148</v>
      </c>
      <c r="S11" s="38">
        <f t="shared" ref="S11" si="8">T11*0.95</f>
        <v>670.22500000000002</v>
      </c>
      <c r="T11" s="40">
        <f t="shared" ref="T11" si="9">L11*70+M11*45+N11*25+O11*60+P11*150+Q11*55</f>
        <v>705.5</v>
      </c>
    </row>
    <row r="12" spans="1:20" s="4" customFormat="1" ht="18" customHeight="1" thickBot="1">
      <c r="A12" s="56"/>
      <c r="B12" s="58"/>
      <c r="C12" s="60"/>
      <c r="D12" s="9" t="s">
        <v>65</v>
      </c>
      <c r="E12" s="11" t="s">
        <v>66</v>
      </c>
      <c r="F12" s="9" t="s">
        <v>67</v>
      </c>
      <c r="G12" s="11" t="s">
        <v>68</v>
      </c>
      <c r="H12" s="67"/>
      <c r="I12" s="67"/>
      <c r="J12" s="15" t="s">
        <v>69</v>
      </c>
      <c r="K12" s="25" t="s">
        <v>70</v>
      </c>
      <c r="L12" s="45"/>
      <c r="M12" s="46"/>
      <c r="N12" s="46"/>
      <c r="O12" s="46"/>
      <c r="P12" s="46"/>
      <c r="Q12" s="46"/>
      <c r="R12" s="46"/>
      <c r="S12" s="39"/>
      <c r="T12" s="41"/>
    </row>
    <row r="13" spans="1:20" s="4" customFormat="1" ht="18" customHeight="1">
      <c r="A13" s="73">
        <v>44248</v>
      </c>
      <c r="B13" s="74" t="s">
        <v>8</v>
      </c>
      <c r="C13" s="75" t="s">
        <v>5</v>
      </c>
      <c r="D13" s="10" t="s">
        <v>71</v>
      </c>
      <c r="E13" s="10" t="s">
        <v>72</v>
      </c>
      <c r="F13" s="10" t="s">
        <v>73</v>
      </c>
      <c r="G13" s="16" t="s">
        <v>74</v>
      </c>
      <c r="H13" s="61" t="s">
        <v>75</v>
      </c>
      <c r="I13" s="76" t="s">
        <v>7</v>
      </c>
      <c r="J13" s="10" t="s">
        <v>76</v>
      </c>
      <c r="K13" s="33" t="s">
        <v>99</v>
      </c>
      <c r="L13" s="49">
        <v>6.4</v>
      </c>
      <c r="M13" s="50">
        <v>2</v>
      </c>
      <c r="N13" s="50">
        <v>1.7</v>
      </c>
      <c r="O13" s="50">
        <v>0.2</v>
      </c>
      <c r="P13" s="50">
        <v>0</v>
      </c>
      <c r="Q13" s="50">
        <v>1.9</v>
      </c>
      <c r="R13" s="50">
        <v>102</v>
      </c>
      <c r="S13" s="47">
        <f t="shared" ref="S13" si="10">T13*0.95</f>
        <v>662.15</v>
      </c>
      <c r="T13" s="48">
        <f t="shared" ref="T13" si="11">L13*70+M13*45+N13*25+O13*60+P13*150+Q13*55</f>
        <v>697</v>
      </c>
    </row>
    <row r="14" spans="1:20" s="4" customFormat="1" ht="18" customHeight="1">
      <c r="A14" s="56"/>
      <c r="B14" s="58"/>
      <c r="C14" s="60"/>
      <c r="D14" s="11" t="s">
        <v>77</v>
      </c>
      <c r="E14" s="11" t="s">
        <v>78</v>
      </c>
      <c r="F14" s="11" t="s">
        <v>79</v>
      </c>
      <c r="G14" s="11" t="s">
        <v>80</v>
      </c>
      <c r="H14" s="62"/>
      <c r="I14" s="62"/>
      <c r="J14" s="11" t="s">
        <v>81</v>
      </c>
      <c r="K14" s="34" t="s">
        <v>145</v>
      </c>
      <c r="L14" s="44"/>
      <c r="M14" s="43"/>
      <c r="N14" s="43"/>
      <c r="O14" s="43"/>
      <c r="P14" s="43"/>
      <c r="Q14" s="43"/>
      <c r="R14" s="43"/>
      <c r="S14" s="38"/>
      <c r="T14" s="40"/>
    </row>
    <row r="15" spans="1:20" s="4" customFormat="1" ht="18" customHeight="1">
      <c r="A15" s="55">
        <v>44249</v>
      </c>
      <c r="B15" s="57" t="s">
        <v>83</v>
      </c>
      <c r="C15" s="59" t="s">
        <v>5</v>
      </c>
      <c r="D15" s="7" t="s">
        <v>153</v>
      </c>
      <c r="E15" s="14" t="s">
        <v>84</v>
      </c>
      <c r="F15" s="7" t="s">
        <v>85</v>
      </c>
      <c r="G15" s="7" t="s">
        <v>86</v>
      </c>
      <c r="H15" s="61" t="s">
        <v>48</v>
      </c>
      <c r="I15" s="68" t="s">
        <v>87</v>
      </c>
      <c r="J15" s="7" t="s">
        <v>88</v>
      </c>
      <c r="K15" s="35" t="s">
        <v>146</v>
      </c>
      <c r="L15" s="44">
        <v>6.7</v>
      </c>
      <c r="M15" s="43">
        <v>1.7999999999999998</v>
      </c>
      <c r="N15" s="43">
        <v>1.9</v>
      </c>
      <c r="O15" s="43">
        <v>0.2</v>
      </c>
      <c r="P15" s="43">
        <v>0</v>
      </c>
      <c r="Q15" s="43">
        <v>1.7000000000000002</v>
      </c>
      <c r="R15" s="43">
        <v>124</v>
      </c>
      <c r="S15" s="38">
        <f t="shared" ref="S15" si="12">T15*0.95</f>
        <v>667.85</v>
      </c>
      <c r="T15" s="40">
        <f t="shared" ref="T15" si="13">L15*70+M15*45+N15*25+O15*60+P15*150+Q15*55</f>
        <v>703</v>
      </c>
    </row>
    <row r="16" spans="1:20" s="4" customFormat="1" ht="18" customHeight="1">
      <c r="A16" s="56"/>
      <c r="B16" s="58"/>
      <c r="C16" s="60"/>
      <c r="D16" s="11" t="s">
        <v>152</v>
      </c>
      <c r="E16" s="13" t="s">
        <v>89</v>
      </c>
      <c r="F16" s="11" t="s">
        <v>90</v>
      </c>
      <c r="G16" s="11" t="s">
        <v>91</v>
      </c>
      <c r="H16" s="62"/>
      <c r="I16" s="69"/>
      <c r="J16" s="11" t="s">
        <v>92</v>
      </c>
      <c r="K16" s="36" t="s">
        <v>147</v>
      </c>
      <c r="L16" s="44"/>
      <c r="M16" s="43"/>
      <c r="N16" s="43"/>
      <c r="O16" s="43"/>
      <c r="P16" s="43"/>
      <c r="Q16" s="43"/>
      <c r="R16" s="43"/>
      <c r="S16" s="38"/>
      <c r="T16" s="40"/>
    </row>
    <row r="17" spans="1:20" s="4" customFormat="1" ht="18" customHeight="1">
      <c r="A17" s="70">
        <v>44250</v>
      </c>
      <c r="B17" s="71" t="s">
        <v>93</v>
      </c>
      <c r="C17" s="72" t="s">
        <v>5</v>
      </c>
      <c r="D17" s="8" t="s">
        <v>94</v>
      </c>
      <c r="E17" s="8" t="s">
        <v>95</v>
      </c>
      <c r="F17" s="12" t="s">
        <v>96</v>
      </c>
      <c r="G17" s="8" t="s">
        <v>97</v>
      </c>
      <c r="H17" s="61" t="s">
        <v>36</v>
      </c>
      <c r="I17" s="63" t="s">
        <v>7</v>
      </c>
      <c r="J17" s="7" t="s">
        <v>98</v>
      </c>
      <c r="K17" s="37" t="s">
        <v>148</v>
      </c>
      <c r="L17" s="44">
        <v>6.2</v>
      </c>
      <c r="M17" s="43">
        <v>2.1999999999999997</v>
      </c>
      <c r="N17" s="43">
        <v>2</v>
      </c>
      <c r="O17" s="43">
        <v>0.2</v>
      </c>
      <c r="P17" s="43">
        <v>0</v>
      </c>
      <c r="Q17" s="43">
        <v>2.2999999999999998</v>
      </c>
      <c r="R17" s="43">
        <v>102</v>
      </c>
      <c r="S17" s="38">
        <f t="shared" ref="S17" si="14">T17*0.95</f>
        <v>685.42499999999995</v>
      </c>
      <c r="T17" s="40">
        <f t="shared" ref="T17" si="15">L17*70+M17*45+N17*25+O17*60+P17*150+Q17*55</f>
        <v>721.5</v>
      </c>
    </row>
    <row r="18" spans="1:20" s="4" customFormat="1" ht="18" customHeight="1">
      <c r="A18" s="56"/>
      <c r="B18" s="58"/>
      <c r="C18" s="60"/>
      <c r="D18" s="11" t="s">
        <v>100</v>
      </c>
      <c r="E18" s="11" t="s">
        <v>101</v>
      </c>
      <c r="F18" s="17" t="s">
        <v>102</v>
      </c>
      <c r="G18" s="11" t="s">
        <v>103</v>
      </c>
      <c r="H18" s="62"/>
      <c r="I18" s="62"/>
      <c r="J18" s="11" t="s">
        <v>104</v>
      </c>
      <c r="K18" s="34" t="s">
        <v>82</v>
      </c>
      <c r="L18" s="44"/>
      <c r="M18" s="43"/>
      <c r="N18" s="43"/>
      <c r="O18" s="43"/>
      <c r="P18" s="43"/>
      <c r="Q18" s="43"/>
      <c r="R18" s="43"/>
      <c r="S18" s="38"/>
      <c r="T18" s="40"/>
    </row>
    <row r="19" spans="1:20" s="4" customFormat="1" ht="18" customHeight="1">
      <c r="A19" s="55">
        <v>44251</v>
      </c>
      <c r="B19" s="57" t="s">
        <v>105</v>
      </c>
      <c r="C19" s="59" t="s">
        <v>5</v>
      </c>
      <c r="D19" s="8" t="s">
        <v>106</v>
      </c>
      <c r="E19" s="12" t="s">
        <v>107</v>
      </c>
      <c r="F19" s="8" t="s">
        <v>154</v>
      </c>
      <c r="G19" s="12" t="s">
        <v>108</v>
      </c>
      <c r="H19" s="61" t="s">
        <v>25</v>
      </c>
      <c r="I19" s="63" t="s">
        <v>26</v>
      </c>
      <c r="J19" s="8" t="s">
        <v>109</v>
      </c>
      <c r="K19" s="22" t="s">
        <v>110</v>
      </c>
      <c r="L19" s="44">
        <v>6.9</v>
      </c>
      <c r="M19" s="43">
        <v>1.9</v>
      </c>
      <c r="N19" s="43">
        <v>1.7</v>
      </c>
      <c r="O19" s="43">
        <v>0.2</v>
      </c>
      <c r="P19" s="43">
        <v>0.2</v>
      </c>
      <c r="Q19" s="43">
        <v>1.7999999999999998</v>
      </c>
      <c r="R19" s="43">
        <v>171</v>
      </c>
      <c r="S19" s="38">
        <f t="shared" ref="S19" si="16">T19*0.95</f>
        <v>714.4</v>
      </c>
      <c r="T19" s="40">
        <f t="shared" ref="T19" si="17">L19*70+M19*45+N19*25+O19*60+P19*150+Q19*55</f>
        <v>752</v>
      </c>
    </row>
    <row r="20" spans="1:20" s="4" customFormat="1" ht="18" customHeight="1">
      <c r="A20" s="56"/>
      <c r="B20" s="58"/>
      <c r="C20" s="60"/>
      <c r="D20" s="11" t="s">
        <v>111</v>
      </c>
      <c r="E20" s="13" t="s">
        <v>112</v>
      </c>
      <c r="F20" s="11" t="s">
        <v>113</v>
      </c>
      <c r="G20" s="11" t="s">
        <v>114</v>
      </c>
      <c r="H20" s="62"/>
      <c r="I20" s="62"/>
      <c r="J20" s="11" t="s">
        <v>115</v>
      </c>
      <c r="K20" s="24" t="s">
        <v>116</v>
      </c>
      <c r="L20" s="44"/>
      <c r="M20" s="43"/>
      <c r="N20" s="43"/>
      <c r="O20" s="43"/>
      <c r="P20" s="43"/>
      <c r="Q20" s="43"/>
      <c r="R20" s="43"/>
      <c r="S20" s="38"/>
      <c r="T20" s="40"/>
    </row>
    <row r="21" spans="1:20" s="4" customFormat="1" ht="18" customHeight="1">
      <c r="A21" s="55">
        <v>44252</v>
      </c>
      <c r="B21" s="57" t="s">
        <v>58</v>
      </c>
      <c r="C21" s="59" t="s">
        <v>5</v>
      </c>
      <c r="D21" s="18" t="s">
        <v>117</v>
      </c>
      <c r="E21" s="7" t="s">
        <v>60</v>
      </c>
      <c r="F21" s="14" t="s">
        <v>118</v>
      </c>
      <c r="G21" s="7" t="s">
        <v>119</v>
      </c>
      <c r="H21" s="61" t="s">
        <v>6</v>
      </c>
      <c r="I21" s="61" t="s">
        <v>87</v>
      </c>
      <c r="J21" s="8" t="s">
        <v>120</v>
      </c>
      <c r="K21" s="12" t="s">
        <v>121</v>
      </c>
      <c r="L21" s="44">
        <v>6.2</v>
      </c>
      <c r="M21" s="43">
        <v>1.7999999999999998</v>
      </c>
      <c r="N21" s="43">
        <v>1.8</v>
      </c>
      <c r="O21" s="43">
        <v>0.2</v>
      </c>
      <c r="P21" s="43">
        <v>0.3</v>
      </c>
      <c r="Q21" s="43">
        <v>1.7000000000000002</v>
      </c>
      <c r="R21" s="43">
        <v>192</v>
      </c>
      <c r="S21" s="38">
        <f t="shared" ref="S21" si="18">T21*0.95</f>
        <v>674.97500000000002</v>
      </c>
      <c r="T21" s="40">
        <f t="shared" ref="T21" si="19">L21*70+M21*45+N21*25+O21*60+P21*150+Q21*55</f>
        <v>710.5</v>
      </c>
    </row>
    <row r="22" spans="1:20" s="4" customFormat="1" ht="18" customHeight="1" thickBot="1">
      <c r="A22" s="64"/>
      <c r="B22" s="65"/>
      <c r="C22" s="66"/>
      <c r="D22" s="19" t="s">
        <v>122</v>
      </c>
      <c r="E22" s="9" t="s">
        <v>66</v>
      </c>
      <c r="F22" s="20" t="s">
        <v>123</v>
      </c>
      <c r="G22" s="9" t="s">
        <v>124</v>
      </c>
      <c r="H22" s="67"/>
      <c r="I22" s="67"/>
      <c r="J22" s="9" t="s">
        <v>125</v>
      </c>
      <c r="K22" s="26" t="s">
        <v>126</v>
      </c>
      <c r="L22" s="45"/>
      <c r="M22" s="46"/>
      <c r="N22" s="46"/>
      <c r="O22" s="46"/>
      <c r="P22" s="46"/>
      <c r="Q22" s="46"/>
      <c r="R22" s="46"/>
      <c r="S22" s="39"/>
      <c r="T22" s="41"/>
    </row>
    <row r="23" spans="1:20" ht="24.6" customHeight="1">
      <c r="A23" s="51" t="s">
        <v>127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20" ht="24.6" customHeight="1">
      <c r="A24" s="52" t="s">
        <v>128</v>
      </c>
      <c r="B24" s="53"/>
      <c r="C24" s="52"/>
      <c r="D24" s="52"/>
      <c r="E24" s="52"/>
      <c r="F24" s="52"/>
      <c r="G24" s="52"/>
      <c r="H24" s="52"/>
      <c r="I24" s="52"/>
      <c r="J24" s="52"/>
    </row>
    <row r="25" spans="1:20" ht="24.6" customHeight="1">
      <c r="A25" s="54" t="s">
        <v>129</v>
      </c>
      <c r="B25" s="54"/>
      <c r="C25" s="54"/>
      <c r="D25" s="54"/>
      <c r="E25" s="54"/>
      <c r="F25" s="54"/>
      <c r="G25" s="54"/>
      <c r="H25" s="54"/>
      <c r="I25" s="54"/>
      <c r="J25" s="54"/>
    </row>
  </sheetData>
  <mergeCells count="146">
    <mergeCell ref="A2:B2"/>
    <mergeCell ref="E2:J2"/>
    <mergeCell ref="A3:A4"/>
    <mergeCell ref="B3:B4"/>
    <mergeCell ref="C3:C4"/>
    <mergeCell ref="H3:H4"/>
    <mergeCell ref="I3:I4"/>
    <mergeCell ref="A5:A6"/>
    <mergeCell ref="B5:B6"/>
    <mergeCell ref="C5:C6"/>
    <mergeCell ref="H5:H6"/>
    <mergeCell ref="I5:I6"/>
    <mergeCell ref="A7:A8"/>
    <mergeCell ref="B7:B8"/>
    <mergeCell ref="C7:C8"/>
    <mergeCell ref="H7:H8"/>
    <mergeCell ref="I7:I8"/>
    <mergeCell ref="A9:A10"/>
    <mergeCell ref="B9:B10"/>
    <mergeCell ref="C9:C10"/>
    <mergeCell ref="H9:H10"/>
    <mergeCell ref="I9:I10"/>
    <mergeCell ref="I15:I16"/>
    <mergeCell ref="A17:A18"/>
    <mergeCell ref="B17:B18"/>
    <mergeCell ref="C17:C18"/>
    <mergeCell ref="H17:H18"/>
    <mergeCell ref="I17:I18"/>
    <mergeCell ref="A11:A12"/>
    <mergeCell ref="B11:B12"/>
    <mergeCell ref="C11:C12"/>
    <mergeCell ref="H11:H12"/>
    <mergeCell ref="I11:I12"/>
    <mergeCell ref="A13:A14"/>
    <mergeCell ref="B13:B14"/>
    <mergeCell ref="C13:C14"/>
    <mergeCell ref="H13:H14"/>
    <mergeCell ref="I13:I14"/>
    <mergeCell ref="A23:J23"/>
    <mergeCell ref="A24:J24"/>
    <mergeCell ref="A25:J25"/>
    <mergeCell ref="L3:L4"/>
    <mergeCell ref="M3:M4"/>
    <mergeCell ref="N3:N4"/>
    <mergeCell ref="L5:L6"/>
    <mergeCell ref="A19:A20"/>
    <mergeCell ref="B19:B20"/>
    <mergeCell ref="C19:C20"/>
    <mergeCell ref="H19:H20"/>
    <mergeCell ref="I19:I20"/>
    <mergeCell ref="A21:A22"/>
    <mergeCell ref="B21:B22"/>
    <mergeCell ref="C21:C22"/>
    <mergeCell ref="H21:H22"/>
    <mergeCell ref="I21:I22"/>
    <mergeCell ref="A15:A16"/>
    <mergeCell ref="B15:B16"/>
    <mergeCell ref="C15:C16"/>
    <mergeCell ref="H15:H16"/>
    <mergeCell ref="O3:O4"/>
    <mergeCell ref="P3:P4"/>
    <mergeCell ref="Q3:Q4"/>
    <mergeCell ref="R3:R4"/>
    <mergeCell ref="S3:S4"/>
    <mergeCell ref="T3:T4"/>
    <mergeCell ref="S5:S6"/>
    <mergeCell ref="T5:T6"/>
    <mergeCell ref="L7:L8"/>
    <mergeCell ref="M7:M8"/>
    <mergeCell ref="N7:N8"/>
    <mergeCell ref="O7:O8"/>
    <mergeCell ref="P7:P8"/>
    <mergeCell ref="Q7:Q8"/>
    <mergeCell ref="R7:R8"/>
    <mergeCell ref="S7:S8"/>
    <mergeCell ref="M5:M6"/>
    <mergeCell ref="N5:N6"/>
    <mergeCell ref="O5:O6"/>
    <mergeCell ref="P5:P6"/>
    <mergeCell ref="Q5:Q6"/>
    <mergeCell ref="R5:R6"/>
    <mergeCell ref="T7:T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R11:R12"/>
    <mergeCell ref="S11:S12"/>
    <mergeCell ref="T11:T12"/>
    <mergeCell ref="L13:L14"/>
    <mergeCell ref="M13:M14"/>
    <mergeCell ref="N13:N14"/>
    <mergeCell ref="O13:O14"/>
    <mergeCell ref="P13:P14"/>
    <mergeCell ref="Q13:Q14"/>
    <mergeCell ref="R13:R14"/>
    <mergeCell ref="L11:L12"/>
    <mergeCell ref="M11:M12"/>
    <mergeCell ref="N11:N12"/>
    <mergeCell ref="O11:O12"/>
    <mergeCell ref="P11:P12"/>
    <mergeCell ref="Q11:Q12"/>
    <mergeCell ref="P17:P18"/>
    <mergeCell ref="Q17:Q18"/>
    <mergeCell ref="R17:R18"/>
    <mergeCell ref="S17:S18"/>
    <mergeCell ref="T17:T18"/>
    <mergeCell ref="S13:S14"/>
    <mergeCell ref="T13:T14"/>
    <mergeCell ref="L15:L16"/>
    <mergeCell ref="M15:M16"/>
    <mergeCell ref="N15:N16"/>
    <mergeCell ref="O15:O16"/>
    <mergeCell ref="P15:P16"/>
    <mergeCell ref="Q15:Q16"/>
    <mergeCell ref="R15:R16"/>
    <mergeCell ref="S15:S16"/>
    <mergeCell ref="S21:S22"/>
    <mergeCell ref="T21:T22"/>
    <mergeCell ref="A1:T1"/>
    <mergeCell ref="R19:R20"/>
    <mergeCell ref="S19:S20"/>
    <mergeCell ref="T19:T20"/>
    <mergeCell ref="L21:L22"/>
    <mergeCell ref="M21:M22"/>
    <mergeCell ref="N21:N22"/>
    <mergeCell ref="O21:O22"/>
    <mergeCell ref="P21:P22"/>
    <mergeCell ref="Q21:Q22"/>
    <mergeCell ref="R21:R22"/>
    <mergeCell ref="L19:L20"/>
    <mergeCell ref="M19:M20"/>
    <mergeCell ref="N19:N20"/>
    <mergeCell ref="O19:O20"/>
    <mergeCell ref="P19:P20"/>
    <mergeCell ref="Q19:Q20"/>
    <mergeCell ref="T15:T16"/>
    <mergeCell ref="L17:L18"/>
    <mergeCell ref="M17:M18"/>
    <mergeCell ref="N17:N18"/>
    <mergeCell ref="O17:O18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2022-01-13T02:50:32Z</cp:lastPrinted>
  <dcterms:created xsi:type="dcterms:W3CDTF">2021-12-14T06:02:23Z</dcterms:created>
  <dcterms:modified xsi:type="dcterms:W3CDTF">2022-02-14T01:53:25Z</dcterms:modified>
</cp:coreProperties>
</file>